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485" activeTab="0"/>
  </bookViews>
  <sheets>
    <sheet name="2015 - 2019" sheetId="1" r:id="rId1"/>
  </sheets>
  <externalReferences>
    <externalReference r:id="rId4"/>
  </externalReferences>
  <definedNames>
    <definedName name="_Parse_In" hidden="1">'[1]indicam'!#REF!</definedName>
    <definedName name="_Parse_Out" hidden="1">'[1]indicam'!#REF!</definedName>
    <definedName name="mes">#REF!</definedName>
    <definedName name="trimestre">#REF!</definedName>
  </definedNames>
  <calcPr fullCalcOnLoad="1"/>
</workbook>
</file>

<file path=xl/sharedStrings.xml><?xml version="1.0" encoding="utf-8"?>
<sst xmlns="http://schemas.openxmlformats.org/spreadsheetml/2006/main" count="80" uniqueCount="20">
  <si>
    <t>PERIODO</t>
  </si>
  <si>
    <t>SERIE ORIGINAL</t>
  </si>
  <si>
    <t>VARIACIÓN S/ IGUAL PERIODO AÑO ANTER.</t>
  </si>
  <si>
    <t>Precios percibidos y pagados por los agricultores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</si>
  <si>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</si>
  <si>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</si>
  <si>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</si>
  <si>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</si>
  <si>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</si>
  <si>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</si>
  <si>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</si>
  <si>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</si>
  <si>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</si>
  <si>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</si>
  <si>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</si>
  <si>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</si>
  <si>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Nota: Los valores anuales son media de los valores mensuales.</t>
  </si>
  <si>
    <t>Fuente: Departamento de Desarrollo Rural, Medio Ambiente y Administración Local. Gobierno de Navarra.</t>
  </si>
  <si>
    <t>PRECIOS PAGADOS     [Base 2010 = 100]</t>
  </si>
  <si>
    <t>..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</si>
</sst>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\ \ "/>
    <numFmt numFmtId="167" formatCode="###0\ \ \ "/>
    <numFmt numFmtId="168" formatCode="#,##0\ \ "/>
    <numFmt numFmtId="169" formatCode="#,##0.000"/>
    <numFmt numFmtId="170" formatCode="#,##0.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\ \ 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7"/>
      <color indexed="63"/>
      <name val="Arial"/>
      <family val="2"/>
    </font>
    <font>
      <sz val="7"/>
      <name val="Arial"/>
      <family val="2"/>
    </font>
    <font>
      <sz val="11"/>
      <color indexed="31"/>
      <name val="Calibri"/>
      <family val="2"/>
    </font>
    <font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0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7" fontId="3" fillId="0" borderId="10" xfId="0" applyNumberFormat="1" applyFont="1" applyBorder="1" applyAlignment="1">
      <alignment/>
    </xf>
    <xf numFmtId="166" fontId="3" fillId="0" borderId="11" xfId="0" applyNumberFormat="1" applyFont="1" applyBorder="1" applyAlignment="1">
      <alignment horizontal="right" vertical="center"/>
    </xf>
    <xf numFmtId="166" fontId="3" fillId="0" borderId="12" xfId="0" applyNumberFormat="1" applyFont="1" applyBorder="1" applyAlignment="1">
      <alignment horizontal="right" vertical="center"/>
    </xf>
    <xf numFmtId="166" fontId="3" fillId="0" borderId="13" xfId="0" applyNumberFormat="1" applyFont="1" applyBorder="1" applyAlignment="1">
      <alignment horizontal="right" vertical="center"/>
    </xf>
    <xf numFmtId="166" fontId="3" fillId="0" borderId="14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/>
    </xf>
    <xf numFmtId="166" fontId="3" fillId="0" borderId="16" xfId="0" applyNumberFormat="1" applyFont="1" applyBorder="1" applyAlignment="1">
      <alignment horizontal="right" vertical="center"/>
    </xf>
    <xf numFmtId="166" fontId="3" fillId="0" borderId="17" xfId="0" applyNumberFormat="1" applyFont="1" applyBorder="1" applyAlignment="1">
      <alignment horizontal="right" vertical="center"/>
    </xf>
    <xf numFmtId="167" fontId="3" fillId="0" borderId="10" xfId="0" applyNumberFormat="1" applyFont="1" applyBorder="1" applyAlignment="1">
      <alignment vertical="center"/>
    </xf>
    <xf numFmtId="167" fontId="3" fillId="0" borderId="18" xfId="0" applyNumberFormat="1" applyFont="1" applyBorder="1" applyAlignment="1">
      <alignment vertical="center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167" fontId="3" fillId="0" borderId="15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167" fontId="3" fillId="0" borderId="19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0" fontId="6" fillId="33" borderId="0" xfId="0" applyFont="1" applyFill="1" applyAlignment="1">
      <alignment horizontal="left" vertical="center"/>
    </xf>
    <xf numFmtId="166" fontId="3" fillId="0" borderId="17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7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466725</xdr:colOff>
      <xdr:row>0</xdr:row>
      <xdr:rowOff>647700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38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avarra.es/ESTACION\ALMACEN\ind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m"/>
      <sheetName val="INDICAQ"/>
      <sheetName val="EIND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G20" sqref="G20"/>
    </sheetView>
  </sheetViews>
  <sheetFormatPr defaultColWidth="11.421875" defaultRowHeight="12.75"/>
  <cols>
    <col min="1" max="1" width="6.57421875" style="16" customWidth="1"/>
    <col min="2" max="2" width="4.57421875" style="0" customWidth="1"/>
    <col min="3" max="4" width="8.57421875" style="0" customWidth="1"/>
  </cols>
  <sheetData>
    <row r="1" ht="69.75" customHeight="1"/>
    <row r="2" spans="1:2" s="2" customFormat="1" ht="21" customHeight="1">
      <c r="A2" s="1" t="s">
        <v>3</v>
      </c>
      <c r="B2" s="1"/>
    </row>
    <row r="3" spans="1:4" ht="18" customHeight="1">
      <c r="A3" s="29" t="s">
        <v>0</v>
      </c>
      <c r="B3" s="30"/>
      <c r="C3" s="33" t="s">
        <v>18</v>
      </c>
      <c r="D3" s="31"/>
    </row>
    <row r="4" spans="1:4" ht="18" customHeight="1">
      <c r="A4" s="29"/>
      <c r="B4" s="30"/>
      <c r="C4" s="34" t="s">
        <v>1</v>
      </c>
      <c r="D4" s="35" t="s">
        <v>2</v>
      </c>
    </row>
    <row r="5" spans="1:4" ht="36" customHeight="1">
      <c r="A5" s="31"/>
      <c r="B5" s="32"/>
      <c r="C5" s="34"/>
      <c r="D5" s="35"/>
    </row>
    <row r="6" spans="1:4" ht="12" customHeight="1">
      <c r="A6" s="17">
        <v>2015</v>
      </c>
      <c r="B6" s="8"/>
      <c r="C6" s="9">
        <f>AVERAGE(C9:C20)</f>
        <v>112.98880525664701</v>
      </c>
      <c r="D6" s="20" t="s">
        <v>19</v>
      </c>
    </row>
    <row r="7" spans="1:4" ht="12" customHeight="1">
      <c r="A7" s="18">
        <v>2016</v>
      </c>
      <c r="B7" s="3"/>
      <c r="C7" s="4">
        <f>AVERAGE(C21:C32)</f>
        <v>107.46041970097919</v>
      </c>
      <c r="D7" s="5">
        <f>C7*100/C6-100</f>
        <v>-4.892861326491996</v>
      </c>
    </row>
    <row r="8" spans="1:4" ht="12" customHeight="1">
      <c r="A8" s="18">
        <v>2017</v>
      </c>
      <c r="B8" s="3"/>
      <c r="C8" s="4">
        <f>AVERAGE(C33:C44)</f>
        <v>102.20705722379209</v>
      </c>
      <c r="D8" s="5">
        <f>C8*100/C7-100</f>
        <v>-4.888648761846611</v>
      </c>
    </row>
    <row r="9" spans="1:4" ht="12" customHeight="1">
      <c r="A9" s="26">
        <v>2015</v>
      </c>
      <c r="B9" s="15" t="s">
        <v>4</v>
      </c>
      <c r="C9" s="9">
        <v>114.57562695635922</v>
      </c>
      <c r="D9" s="20" t="s">
        <v>19</v>
      </c>
    </row>
    <row r="10" spans="1:4" ht="12" customHeight="1">
      <c r="A10" s="27"/>
      <c r="B10" s="11" t="s">
        <v>5</v>
      </c>
      <c r="C10" s="4">
        <v>114.48487400168496</v>
      </c>
      <c r="D10" s="21" t="s">
        <v>19</v>
      </c>
    </row>
    <row r="11" spans="1:4" ht="12" customHeight="1">
      <c r="A11" s="27"/>
      <c r="B11" s="11" t="s">
        <v>6</v>
      </c>
      <c r="C11" s="4">
        <v>114.29512964924609</v>
      </c>
      <c r="D11" s="21" t="s">
        <v>19</v>
      </c>
    </row>
    <row r="12" spans="1:4" ht="12" customHeight="1">
      <c r="A12" s="27"/>
      <c r="B12" s="12" t="s">
        <v>7</v>
      </c>
      <c r="C12" s="6">
        <v>113.96220982794226</v>
      </c>
      <c r="D12" s="22" t="s">
        <v>19</v>
      </c>
    </row>
    <row r="13" spans="1:4" ht="12" customHeight="1">
      <c r="A13" s="27"/>
      <c r="B13" s="15" t="s">
        <v>8</v>
      </c>
      <c r="C13" s="9">
        <v>113.70811889894507</v>
      </c>
      <c r="D13" s="20" t="s">
        <v>19</v>
      </c>
    </row>
    <row r="14" spans="1:4" ht="12" customHeight="1">
      <c r="A14" s="27"/>
      <c r="B14" s="11" t="s">
        <v>9</v>
      </c>
      <c r="C14" s="4">
        <v>113.36045660053219</v>
      </c>
      <c r="D14" s="21" t="s">
        <v>19</v>
      </c>
    </row>
    <row r="15" spans="1:4" ht="12" customHeight="1">
      <c r="A15" s="27"/>
      <c r="B15" s="11" t="s">
        <v>10</v>
      </c>
      <c r="C15" s="4">
        <v>104.0164578076809</v>
      </c>
      <c r="D15" s="21" t="s">
        <v>19</v>
      </c>
    </row>
    <row r="16" spans="1:4" ht="12" customHeight="1">
      <c r="A16" s="27"/>
      <c r="B16" s="12" t="s">
        <v>11</v>
      </c>
      <c r="C16" s="6">
        <v>113.54655869392057</v>
      </c>
      <c r="D16" s="22" t="s">
        <v>19</v>
      </c>
    </row>
    <row r="17" spans="1:4" ht="12" customHeight="1">
      <c r="A17" s="27"/>
      <c r="B17" s="11" t="s">
        <v>12</v>
      </c>
      <c r="C17" s="9">
        <v>113.39826671829422</v>
      </c>
      <c r="D17" s="20" t="s">
        <v>19</v>
      </c>
    </row>
    <row r="18" spans="1:4" ht="12" customHeight="1">
      <c r="A18" s="27"/>
      <c r="B18" s="11" t="s">
        <v>13</v>
      </c>
      <c r="C18" s="4">
        <v>113.49825540127503</v>
      </c>
      <c r="D18" s="21" t="s">
        <v>19</v>
      </c>
    </row>
    <row r="19" spans="1:4" ht="12" customHeight="1">
      <c r="A19" s="27"/>
      <c r="B19" s="11" t="s">
        <v>14</v>
      </c>
      <c r="C19" s="4">
        <v>113.54621181210625</v>
      </c>
      <c r="D19" s="21" t="s">
        <v>19</v>
      </c>
    </row>
    <row r="20" spans="1:4" ht="12" customHeight="1">
      <c r="A20" s="28"/>
      <c r="B20" s="12" t="s">
        <v>15</v>
      </c>
      <c r="C20" s="6">
        <v>113.47349671177719</v>
      </c>
      <c r="D20" s="22" t="s">
        <v>19</v>
      </c>
    </row>
    <row r="21" spans="1:4" ht="12" customHeight="1">
      <c r="A21" s="26">
        <v>2016</v>
      </c>
      <c r="B21" s="15" t="s">
        <v>4</v>
      </c>
      <c r="C21" s="9">
        <v>112.9842632728906</v>
      </c>
      <c r="D21" s="10">
        <f aca="true" t="shared" si="0" ref="D21:D31">(C21/C9-1)*100</f>
        <v>-1.3889199001064556</v>
      </c>
    </row>
    <row r="22" spans="1:4" ht="12" customHeight="1">
      <c r="A22" s="27"/>
      <c r="B22" s="11" t="s">
        <v>5</v>
      </c>
      <c r="C22" s="4">
        <v>112.16848396603852</v>
      </c>
      <c r="D22" s="5">
        <f t="shared" si="0"/>
        <v>-2.02331535571445</v>
      </c>
    </row>
    <row r="23" spans="1:4" ht="12" customHeight="1">
      <c r="A23" s="27"/>
      <c r="B23" s="11" t="s">
        <v>6</v>
      </c>
      <c r="C23" s="4">
        <v>111.21308472891835</v>
      </c>
      <c r="D23" s="5">
        <f t="shared" si="0"/>
        <v>-2.6965671501367194</v>
      </c>
    </row>
    <row r="24" spans="1:4" ht="12" customHeight="1">
      <c r="A24" s="27"/>
      <c r="B24" s="12" t="s">
        <v>7</v>
      </c>
      <c r="C24" s="6">
        <v>110.38325670858586</v>
      </c>
      <c r="D24" s="7">
        <f t="shared" si="0"/>
        <v>-3.140473605030847</v>
      </c>
    </row>
    <row r="25" spans="1:4" ht="12" customHeight="1">
      <c r="A25" s="27"/>
      <c r="B25" s="15" t="s">
        <v>8</v>
      </c>
      <c r="C25" s="9">
        <v>109.48648049808757</v>
      </c>
      <c r="D25" s="10">
        <f t="shared" si="0"/>
        <v>-3.7126974236636245</v>
      </c>
    </row>
    <row r="26" spans="1:4" ht="12" customHeight="1">
      <c r="A26" s="27"/>
      <c r="B26" s="11" t="s">
        <v>9</v>
      </c>
      <c r="C26" s="4">
        <v>108.8062452601852</v>
      </c>
      <c r="D26" s="5">
        <f t="shared" si="0"/>
        <v>-4.017460300460374</v>
      </c>
    </row>
    <row r="27" spans="1:4" ht="12" customHeight="1">
      <c r="A27" s="27"/>
      <c r="B27" s="11" t="s">
        <v>10</v>
      </c>
      <c r="C27" s="4">
        <v>98.47779587826355</v>
      </c>
      <c r="D27" s="5">
        <f t="shared" si="0"/>
        <v>-5.324793831816443</v>
      </c>
    </row>
    <row r="28" spans="1:4" ht="12" customHeight="1">
      <c r="A28" s="27"/>
      <c r="B28" s="12" t="s">
        <v>11</v>
      </c>
      <c r="C28" s="6">
        <v>107.03107757534814</v>
      </c>
      <c r="D28" s="7">
        <f t="shared" si="0"/>
        <v>-5.738158156017537</v>
      </c>
    </row>
    <row r="29" spans="1:4" ht="12" customHeight="1">
      <c r="A29" s="27"/>
      <c r="B29" s="11" t="s">
        <v>12</v>
      </c>
      <c r="C29" s="9">
        <v>106.08218237224666</v>
      </c>
      <c r="D29" s="10">
        <f t="shared" si="0"/>
        <v>-6.45167210908284</v>
      </c>
    </row>
    <row r="30" spans="1:4" ht="12" customHeight="1">
      <c r="A30" s="27"/>
      <c r="B30" s="11" t="s">
        <v>13</v>
      </c>
      <c r="C30" s="4">
        <v>105.20331393541319</v>
      </c>
      <c r="D30" s="5">
        <f t="shared" si="0"/>
        <v>-7.308430809385513</v>
      </c>
    </row>
    <row r="31" spans="1:4" ht="12" customHeight="1">
      <c r="A31" s="27"/>
      <c r="B31" s="11" t="s">
        <v>14</v>
      </c>
      <c r="C31" s="4">
        <v>104.23846216885251</v>
      </c>
      <c r="D31" s="5">
        <f t="shared" si="0"/>
        <v>-8.197322917875937</v>
      </c>
    </row>
    <row r="32" spans="1:4" ht="12" customHeight="1">
      <c r="A32" s="28"/>
      <c r="B32" s="12" t="s">
        <v>15</v>
      </c>
      <c r="C32" s="6">
        <v>103.45039004692009</v>
      </c>
      <c r="D32" s="7">
        <f>(C32/C20-1)*100</f>
        <v>-8.832993567049229</v>
      </c>
    </row>
    <row r="33" spans="1:4" ht="12" customHeight="1">
      <c r="A33" s="26">
        <v>2017</v>
      </c>
      <c r="B33" s="15" t="s">
        <v>4</v>
      </c>
      <c r="C33" s="9">
        <v>102.82318436638349</v>
      </c>
      <c r="D33" s="10">
        <f aca="true" t="shared" si="1" ref="D33:D43">(C33/C21-1)*100</f>
        <v>-8.99335766961199</v>
      </c>
    </row>
    <row r="34" spans="1:4" ht="12" customHeight="1">
      <c r="A34" s="27"/>
      <c r="B34" s="11" t="s">
        <v>5</v>
      </c>
      <c r="C34" s="4">
        <v>102.55326695460747</v>
      </c>
      <c r="D34" s="5">
        <f t="shared" si="1"/>
        <v>-8.57211996762145</v>
      </c>
    </row>
    <row r="35" spans="1:4" ht="12" customHeight="1">
      <c r="A35" s="27"/>
      <c r="B35" s="11" t="s">
        <v>6</v>
      </c>
      <c r="C35" s="4">
        <v>102.46034598859364</v>
      </c>
      <c r="D35" s="5">
        <f t="shared" si="1"/>
        <v>-7.870241852979332</v>
      </c>
    </row>
    <row r="36" spans="1:4" ht="12" customHeight="1">
      <c r="A36" s="27"/>
      <c r="B36" s="12" t="s">
        <v>7</v>
      </c>
      <c r="C36" s="6">
        <v>102.4050616994347</v>
      </c>
      <c r="D36" s="7">
        <f t="shared" si="1"/>
        <v>-7.22772207221043</v>
      </c>
    </row>
    <row r="37" spans="1:4" ht="12" customHeight="1">
      <c r="A37" s="27"/>
      <c r="B37" s="15" t="s">
        <v>8</v>
      </c>
      <c r="C37" s="9">
        <v>102.25520875564386</v>
      </c>
      <c r="D37" s="10">
        <f t="shared" si="1"/>
        <v>-6.60471659107722</v>
      </c>
    </row>
    <row r="38" spans="1:4" ht="12" customHeight="1">
      <c r="A38" s="27"/>
      <c r="B38" s="11" t="s">
        <v>9</v>
      </c>
      <c r="C38" s="4">
        <v>101.99955685848217</v>
      </c>
      <c r="D38" s="5">
        <f t="shared" si="1"/>
        <v>-6.25578833772491</v>
      </c>
    </row>
    <row r="39" spans="1:4" ht="12" customHeight="1">
      <c r="A39" s="27"/>
      <c r="B39" s="11" t="s">
        <v>10</v>
      </c>
      <c r="C39" s="4">
        <v>101.876370454168</v>
      </c>
      <c r="D39" s="5">
        <f t="shared" si="1"/>
        <v>3.451107476151982</v>
      </c>
    </row>
    <row r="40" spans="1:4" ht="12" customHeight="1">
      <c r="A40" s="27"/>
      <c r="B40" s="12" t="s">
        <v>11</v>
      </c>
      <c r="C40" s="6">
        <v>101.82945468877978</v>
      </c>
      <c r="D40" s="7">
        <f t="shared" si="1"/>
        <v>-4.859918263372154</v>
      </c>
    </row>
    <row r="41" spans="1:4" ht="12" customHeight="1">
      <c r="A41" s="27"/>
      <c r="B41" s="11" t="s">
        <v>12</v>
      </c>
      <c r="C41" s="9">
        <v>101.82204008999847</v>
      </c>
      <c r="D41" s="10">
        <f t="shared" si="1"/>
        <v>-4.015888612942731</v>
      </c>
    </row>
    <row r="42" spans="1:4" ht="12" customHeight="1">
      <c r="A42" s="27"/>
      <c r="B42" s="11" t="s">
        <v>13</v>
      </c>
      <c r="C42" s="4">
        <v>101.92718863996744</v>
      </c>
      <c r="D42" s="5">
        <f t="shared" si="1"/>
        <v>-3.1140894453734025</v>
      </c>
    </row>
    <row r="43" spans="1:4" ht="12" customHeight="1">
      <c r="A43" s="27"/>
      <c r="B43" s="11" t="s">
        <v>14</v>
      </c>
      <c r="C43" s="4">
        <v>102.20235263918522</v>
      </c>
      <c r="D43" s="5">
        <f t="shared" si="1"/>
        <v>-1.9533188492065978</v>
      </c>
    </row>
    <row r="44" spans="1:4" ht="12" customHeight="1">
      <c r="A44" s="28"/>
      <c r="B44" s="12" t="s">
        <v>15</v>
      </c>
      <c r="C44" s="6">
        <v>102.33065555026077</v>
      </c>
      <c r="D44" s="7">
        <f>(C44/C32-1)*100</f>
        <v>-1.082387892545844</v>
      </c>
    </row>
    <row r="45" spans="1:4" s="14" customFormat="1" ht="12" customHeight="1">
      <c r="A45" s="26">
        <v>2018</v>
      </c>
      <c r="B45" s="15" t="s">
        <v>4</v>
      </c>
      <c r="C45" s="9">
        <v>102.52282807539994</v>
      </c>
      <c r="D45" s="10">
        <f aca="true" t="shared" si="2" ref="D45:D68">(C45/C33-1)*100</f>
        <v>-0.2921095012125896</v>
      </c>
    </row>
    <row r="46" spans="1:4" s="14" customFormat="1" ht="12" customHeight="1">
      <c r="A46" s="27"/>
      <c r="B46" s="11" t="s">
        <v>5</v>
      </c>
      <c r="C46" s="4">
        <v>102.67996553729174</v>
      </c>
      <c r="D46" s="5">
        <f t="shared" si="2"/>
        <v>0.12354417021189779</v>
      </c>
    </row>
    <row r="47" spans="1:4" ht="12.75" customHeight="1">
      <c r="A47" s="27"/>
      <c r="B47" s="11" t="s">
        <v>6</v>
      </c>
      <c r="C47" s="4">
        <v>102.91857686532441</v>
      </c>
      <c r="D47" s="5">
        <f t="shared" si="2"/>
        <v>0.4472275320852148</v>
      </c>
    </row>
    <row r="48" spans="1:4" ht="12.75" customHeight="1">
      <c r="A48" s="27"/>
      <c r="B48" s="12" t="s">
        <v>7</v>
      </c>
      <c r="C48" s="6">
        <v>103.1862829055341</v>
      </c>
      <c r="D48" s="7">
        <f t="shared" si="2"/>
        <v>0.7628736247357937</v>
      </c>
    </row>
    <row r="49" spans="1:4" ht="12.75" customHeight="1">
      <c r="A49" s="27"/>
      <c r="B49" s="15" t="s">
        <v>8</v>
      </c>
      <c r="C49" s="9">
        <v>103.54018907660493</v>
      </c>
      <c r="D49" s="10">
        <f t="shared" si="2"/>
        <v>1.2566404553842725</v>
      </c>
    </row>
    <row r="50" spans="1:4" ht="12.75" customHeight="1">
      <c r="A50" s="27"/>
      <c r="B50" s="11" t="s">
        <v>9</v>
      </c>
      <c r="C50" s="4">
        <v>103.92132547010073</v>
      </c>
      <c r="D50" s="5">
        <f t="shared" si="2"/>
        <v>1.8840950596333395</v>
      </c>
    </row>
    <row r="51" spans="1:4" ht="12.75" customHeight="1">
      <c r="A51" s="27"/>
      <c r="B51" s="11" t="s">
        <v>10</v>
      </c>
      <c r="C51" s="4">
        <v>104.27323707073916</v>
      </c>
      <c r="D51" s="5">
        <f t="shared" si="2"/>
        <v>2.3527208575313985</v>
      </c>
    </row>
    <row r="52" spans="1:4" ht="12.75" customHeight="1">
      <c r="A52" s="27"/>
      <c r="B52" s="12" t="s">
        <v>11</v>
      </c>
      <c r="C52" s="6">
        <v>104.70298027846803</v>
      </c>
      <c r="D52" s="7">
        <f t="shared" si="2"/>
        <v>2.8219002040918095</v>
      </c>
    </row>
    <row r="53" spans="1:4" ht="12.75" customHeight="1">
      <c r="A53" s="27"/>
      <c r="B53" s="11" t="s">
        <v>12</v>
      </c>
      <c r="C53" s="9">
        <v>105.2093410069372</v>
      </c>
      <c r="D53" s="10">
        <f t="shared" si="2"/>
        <v>3.3266873399361963</v>
      </c>
    </row>
    <row r="54" spans="1:4" ht="12.75" customHeight="1">
      <c r="A54" s="27"/>
      <c r="B54" s="11" t="s">
        <v>13</v>
      </c>
      <c r="C54" s="4">
        <v>105.71244971839698</v>
      </c>
      <c r="D54" s="5">
        <f t="shared" si="2"/>
        <v>3.7136912426771973</v>
      </c>
    </row>
    <row r="55" spans="1:4" ht="12.75" customHeight="1">
      <c r="A55" s="27"/>
      <c r="B55" s="11" t="s">
        <v>14</v>
      </c>
      <c r="C55" s="4">
        <v>106.2455203465696</v>
      </c>
      <c r="D55" s="5">
        <f t="shared" si="2"/>
        <v>3.9560417181964125</v>
      </c>
    </row>
    <row r="56" spans="1:4" ht="12.75" customHeight="1">
      <c r="A56" s="28"/>
      <c r="B56" s="12" t="s">
        <v>15</v>
      </c>
      <c r="C56" s="6">
        <v>106.68090038378136</v>
      </c>
      <c r="D56" s="7">
        <f t="shared" si="2"/>
        <v>4.2511648245856515</v>
      </c>
    </row>
    <row r="57" spans="1:4" ht="12.75" customHeight="1">
      <c r="A57" s="26">
        <v>2019</v>
      </c>
      <c r="B57" s="15" t="s">
        <v>4</v>
      </c>
      <c r="C57" s="9">
        <v>107.26162390119764</v>
      </c>
      <c r="D57" s="10">
        <f t="shared" si="2"/>
        <v>4.622186019207897</v>
      </c>
    </row>
    <row r="58" spans="1:4" ht="12.75" customHeight="1">
      <c r="A58" s="27"/>
      <c r="B58" s="11" t="s">
        <v>5</v>
      </c>
      <c r="C58" s="4">
        <v>107.72765961875086</v>
      </c>
      <c r="D58" s="5">
        <f t="shared" si="2"/>
        <v>4.915948359591038</v>
      </c>
    </row>
    <row r="59" spans="1:4" ht="12.75" customHeight="1">
      <c r="A59" s="27"/>
      <c r="B59" s="11" t="s">
        <v>6</v>
      </c>
      <c r="C59" s="4">
        <v>108.13472542786785</v>
      </c>
      <c r="D59" s="5">
        <f t="shared" si="2"/>
        <v>5.068228420384302</v>
      </c>
    </row>
    <row r="60" spans="1:4" ht="12.75" customHeight="1">
      <c r="A60" s="27"/>
      <c r="B60" s="12" t="s">
        <v>7</v>
      </c>
      <c r="C60" s="6">
        <v>108.4226373337623</v>
      </c>
      <c r="D60" s="7">
        <f t="shared" si="2"/>
        <v>5.074661360776056</v>
      </c>
    </row>
    <row r="61" spans="1:4" ht="12.75" customHeight="1">
      <c r="A61" s="27"/>
      <c r="B61" s="15" t="s">
        <v>8</v>
      </c>
      <c r="C61" s="9">
        <v>108.67516729459501</v>
      </c>
      <c r="D61" s="10">
        <f t="shared" si="2"/>
        <v>4.959405873009293</v>
      </c>
    </row>
    <row r="62" spans="1:4" ht="12.75" customHeight="1">
      <c r="A62" s="27"/>
      <c r="B62" s="11" t="s">
        <v>9</v>
      </c>
      <c r="C62" s="4">
        <v>108.91386534308128</v>
      </c>
      <c r="D62" s="5">
        <f t="shared" si="2"/>
        <v>4.804153382759702</v>
      </c>
    </row>
    <row r="63" spans="1:4" ht="12.75" customHeight="1">
      <c r="A63" s="27"/>
      <c r="B63" s="11" t="s">
        <v>10</v>
      </c>
      <c r="C63" s="4">
        <v>109.18616756733083</v>
      </c>
      <c r="D63" s="5">
        <f t="shared" si="2"/>
        <v>4.711592959618893</v>
      </c>
    </row>
    <row r="64" spans="1:4" ht="12.75" customHeight="1">
      <c r="A64" s="27"/>
      <c r="B64" s="12" t="s">
        <v>11</v>
      </c>
      <c r="C64" s="6">
        <v>109.34660040645875</v>
      </c>
      <c r="D64" s="7">
        <f t="shared" si="2"/>
        <v>4.435041023321928</v>
      </c>
    </row>
    <row r="65" spans="1:4" ht="12.75" customHeight="1">
      <c r="A65" s="27"/>
      <c r="B65" s="11" t="s">
        <v>12</v>
      </c>
      <c r="C65" s="9">
        <v>109.44372731447133</v>
      </c>
      <c r="D65" s="10">
        <f t="shared" si="2"/>
        <v>4.0247246746417</v>
      </c>
    </row>
    <row r="66" spans="1:4" ht="12.75" customHeight="1">
      <c r="A66" s="27"/>
      <c r="B66" s="11" t="s">
        <v>13</v>
      </c>
      <c r="C66" s="4">
        <v>109.48886531056111</v>
      </c>
      <c r="D66" s="5">
        <f t="shared" si="2"/>
        <v>3.5723470624547726</v>
      </c>
    </row>
    <row r="67" spans="1:4" ht="12.75" customHeight="1">
      <c r="A67" s="27"/>
      <c r="B67" s="11" t="s">
        <v>14</v>
      </c>
      <c r="C67" s="4">
        <v>109.4758138822969</v>
      </c>
      <c r="D67" s="5">
        <f t="shared" si="2"/>
        <v>3.0404044567622135</v>
      </c>
    </row>
    <row r="68" spans="1:4" ht="12.75" customHeight="1">
      <c r="A68" s="28"/>
      <c r="B68" s="12" t="s">
        <v>15</v>
      </c>
      <c r="C68" s="6">
        <v>109.4458519655841</v>
      </c>
      <c r="D68" s="7">
        <f t="shared" si="2"/>
        <v>2.5917962558020147</v>
      </c>
    </row>
    <row r="69" spans="1:4" ht="12.75" customHeight="1">
      <c r="A69" s="23"/>
      <c r="B69" s="24"/>
      <c r="C69" s="25"/>
      <c r="D69" s="25"/>
    </row>
    <row r="70" spans="1:4" ht="12.75" customHeight="1">
      <c r="A70" s="19" t="s">
        <v>16</v>
      </c>
      <c r="B70" s="13"/>
      <c r="C70" s="13"/>
      <c r="D70" s="13"/>
    </row>
    <row r="71" spans="1:4" ht="12.75" customHeight="1">
      <c r="A71" s="19" t="s">
        <v>17</v>
      </c>
      <c r="B71" s="13"/>
      <c r="C71" s="13"/>
      <c r="D71" s="13"/>
    </row>
  </sheetData>
  <sheetProtection/>
  <mergeCells count="9">
    <mergeCell ref="A57:A68"/>
    <mergeCell ref="D4:D5"/>
    <mergeCell ref="C3:D3"/>
    <mergeCell ref="A45:A56"/>
    <mergeCell ref="A9:A20"/>
    <mergeCell ref="A33:A44"/>
    <mergeCell ref="C4:C5"/>
    <mergeCell ref="A3:B5"/>
    <mergeCell ref="A21:A32"/>
  </mergeCells>
  <printOptions horizontalCentered="1"/>
  <pageMargins left="0.7874015748031497" right="0.3937007874015748" top="0.984251968503937" bottom="0.984251968503937" header="0" footer="0"/>
  <pageSetup fitToHeight="2" fitToWidth="1" horizontalDpi="600" verticalDpi="600" orientation="portrait" paperSize="9" scale="73" r:id="rId2"/>
  <ignoredErrors>
    <ignoredError sqref="C6:C7 C8" formula="1" formulaRange="1"/>
    <ignoredError sqref="D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tmartinez</dc:creator>
  <cp:keywords/>
  <dc:description/>
  <cp:lastModifiedBy>X068348</cp:lastModifiedBy>
  <cp:lastPrinted>2015-05-08T12:27:10Z</cp:lastPrinted>
  <dcterms:created xsi:type="dcterms:W3CDTF">2005-01-07T09:40:11Z</dcterms:created>
  <dcterms:modified xsi:type="dcterms:W3CDTF">2022-06-13T10:54:28Z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